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filterPrivacy="1" codeName="ThisWorkbook"/>
  <bookViews>
    <workbookView xWindow="0" yWindow="0" windowWidth="20490" windowHeight="7530"/>
  </bookViews>
  <sheets>
    <sheet name="Opstartkosten" sheetId="1" r:id="rId1"/>
  </sheets>
  <definedNames>
    <definedName name="Afdrukgebied" localSheetId="0">Opstartkosten!$B$1:$D$65</definedName>
  </definedNames>
  <calcPr calcId="171027"/>
</workbook>
</file>

<file path=xl/calcChain.xml><?xml version="1.0" encoding="utf-8"?>
<calcChain xmlns="http://schemas.openxmlformats.org/spreadsheetml/2006/main">
  <c r="D22" i="1" l="1"/>
  <c r="D33" i="1"/>
  <c r="D38" i="1"/>
  <c r="D42" i="1"/>
</calcChain>
</file>

<file path=xl/sharedStrings.xml><?xml version="1.0" encoding="utf-8"?>
<sst xmlns="http://schemas.openxmlformats.org/spreadsheetml/2006/main" count="51" uniqueCount="38">
  <si>
    <t>OPSTARTKOSTEN</t>
  </si>
  <si>
    <t>Gas, water, elektra</t>
  </si>
  <si>
    <t>Reserve voor onvoorziene omstandigheden</t>
  </si>
  <si>
    <t>Totaal</t>
  </si>
  <si>
    <t>KOSTEN VOOR LOCATIE EN ADMINISTRATIE</t>
  </si>
  <si>
    <t>OVERIGE KOSTEN</t>
  </si>
  <si>
    <t>EIGENAREN</t>
  </si>
  <si>
    <t xml:space="preserve"> </t>
  </si>
  <si>
    <t xml:space="preserve">  </t>
  </si>
  <si>
    <t>BEDRAG</t>
  </si>
  <si>
    <t>Kostenprijs berekening</t>
  </si>
  <si>
    <t>Summa College Eindhoven (IPO)</t>
  </si>
  <si>
    <t>MATERIAAL KOSTEN</t>
  </si>
  <si>
    <t>KOSTEN</t>
  </si>
  <si>
    <t>LIJST MET ESSENTIËLE APPARATUUR/SOFTWARE</t>
  </si>
  <si>
    <t>Office (eenmalig)</t>
  </si>
  <si>
    <t>Windows pakket win7 (eenmalig)</t>
  </si>
  <si>
    <t>Cad Solid Works (eenmalig)</t>
  </si>
  <si>
    <t>Computer (kwartaal)</t>
  </si>
  <si>
    <t>Lasersnijder (kwartaal)</t>
  </si>
  <si>
    <t>Printer (kwartaal)</t>
  </si>
  <si>
    <t>Cad Solid Works Upgrades (kwartaal)</t>
  </si>
  <si>
    <t>Polystyreen (20) (eenmalig)</t>
  </si>
  <si>
    <t>Papier A3 (500) (eenmalig)</t>
  </si>
  <si>
    <t>Papier A4 (2500) (eenmalig)</t>
  </si>
  <si>
    <t>Karton (125) (eenmalig)</t>
  </si>
  <si>
    <t>Totaal (eenmalig)</t>
  </si>
  <si>
    <t>Overige kosten</t>
  </si>
  <si>
    <t>Buiger (kwartaal)</t>
  </si>
  <si>
    <t>Huur (Maand)</t>
  </si>
  <si>
    <t>Jelle Coumans</t>
  </si>
  <si>
    <t>David Hasselberg</t>
  </si>
  <si>
    <t>Matteo Broninkhof</t>
  </si>
  <si>
    <t>manuurtarief</t>
  </si>
  <si>
    <t>uurloon</t>
  </si>
  <si>
    <t xml:space="preserve">totaal uren </t>
  </si>
  <si>
    <t>6 uur</t>
  </si>
  <si>
    <t>€ 36,18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</si>
</sst>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9">
    <font>
      <sz val="10"/>
      <color theme="1" tint="0.24994659260841701"/>
      <name val="Arial"/>
      <family val="2"/>
      <scheme val="minor"/>
    </font>
    <font>
      <b/>
      <sz val="10"/>
      <color theme="4" tint="-0.499984740745262"/>
      <name val="Georgia"/>
      <family val="1"/>
      <scheme val="major"/>
    </font>
    <font>
      <sz val="29"/>
      <color theme="4" tint="-0.24994659260841701"/>
      <name val="Georgia"/>
      <family val="2"/>
      <scheme val="major"/>
    </font>
    <font>
      <sz val="11"/>
      <color theme="4" tint="-0.24994659260841701"/>
      <name val="Georgia"/>
      <family val="1"/>
      <scheme val="major"/>
    </font>
    <font>
      <b/>
      <sz val="10"/>
      <color theme="1" tint="0.24994659260841701"/>
      <name val="Arial"/>
      <family val="2"/>
      <scheme val="minor"/>
    </font>
    <font>
      <b/>
      <sz val="9"/>
      <color theme="4" tint="0.39991454817346722"/>
      <name val="Arial"/>
      <family val="2"/>
      <scheme val="minor"/>
    </font>
    <font>
      <b/>
      <sz val="9"/>
      <color theme="4" tint="-0.24994659260841701"/>
      <name val="Arial"/>
      <family val="2"/>
      <scheme val="minor"/>
    </font>
    <font>
      <sz val="20"/>
      <color theme="1" tint="0.24994659260841701"/>
      <name val="Adobe Heiti Std R"/>
      <family val="2"/>
      <charset val="128"/>
    </font>
    <font>
      <sz val="10"/>
      <color theme="4" tint="-0.249977111117893"/>
      <name val="Arial"/>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6">
    <xf numFmtId="0" fontId="0" fillId="0" borderId="0">
      <alignment vertical="center"/>
    </xf>
    <xf numFmtId="0" fontId="2"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Protection="0">
      <alignment horizontal="left" vertical="center" indent="1"/>
    </xf>
    <xf numFmtId="0" fontId="3" fillId="0" borderId="0" applyNumberFormat="0" applyFill="0" applyBorder="0" applyAlignment="0" applyProtection="0"/>
    <xf numFmtId="0" fontId="5" fillId="0" borderId="0" applyNumberFormat="0" applyFill="0" applyBorder="0" applyAlignment="0" applyProtection="0"/>
  </cellStyleXfs>
  <cellXfs count="17">
    <xf numFmtId="0" fontId="0" fillId="0" borderId="0" xfId="0">
      <alignment vertical="center"/>
    </xf>
    <xf numFmtId="0" fontId="1" fillId="0" borderId="0" xfId="2" applyAlignment="1">
      <alignment vertical="center"/>
    </xf>
    <xf numFmtId="0" fontId="0" fillId="0" borderId="0" xfId="0" applyAlignment="1">
      <alignment horizontal="left" vertical="center" indent="1"/>
    </xf>
    <xf numFmtId="0" fontId="3" fillId="0" borderId="0" xfId="4" applyAlignment="1">
      <alignment horizontal="right" vertical="center"/>
    </xf>
    <xf numFmtId="0" fontId="4" fillId="2" borderId="0" xfId="0" applyFont="1" applyFill="1" applyAlignment="1">
      <alignment horizontal="left" vertical="center" indent="1"/>
    </xf>
    <xf numFmtId="0" fontId="4" fillId="2" borderId="0" xfId="0" applyFont="1" applyFill="1">
      <alignment vertical="center"/>
    </xf>
    <xf numFmtId="0" fontId="2" fillId="0" borderId="0" xfId="1" applyAlignment="1">
      <alignment horizontal="left" vertical="center" indent="1"/>
    </xf>
    <xf numFmtId="0" fontId="6" fillId="0" borderId="0" xfId="3">
      <alignment horizontal="left" vertical="center" indent="1"/>
    </xf>
    <xf numFmtId="0" fontId="6" fillId="0" borderId="0" xfId="3" applyAlignment="1">
      <alignment horizontal="right" vertical="center" indent="1"/>
    </xf>
    <xf numFmtId="0" fontId="0" fillId="0" borderId="0" xfId="0" applyAlignment="1">
      <alignment horizontal="right" vertical="center"/>
    </xf>
    <xf numFmtId="164" fontId="0" fillId="0" borderId="0" xfId="0" applyNumberFormat="1" applyAlignment="1">
      <alignment horizontal="right" vertical="center" indent="1"/>
    </xf>
    <xf numFmtId="164" fontId="4" fillId="2" borderId="0" xfId="0" applyNumberFormat="1" applyFont="1" applyFill="1" applyAlignment="1">
      <alignment horizontal="right" vertical="center" indent="1"/>
    </xf>
    <xf numFmtId="0" fontId="7" fillId="0" borderId="0" xfId="0" applyFont="1">
      <alignment vertical="center"/>
    </xf>
    <xf numFmtId="0" fontId="0" fillId="0" borderId="0" xfId="0" applyBorder="1">
      <alignment vertical="center"/>
    </xf>
    <xf numFmtId="0" fontId="0" fillId="0" borderId="0" xfId="0" applyBorder="1" applyAlignment="1">
      <alignment horizontal="left" vertical="center" indent="1"/>
    </xf>
    <xf numFmtId="0" fontId="8" fillId="0" borderId="0" xfId="0" applyFont="1">
      <alignment vertical="center"/>
    </xf>
    <xf numFmtId="0" fontId="0" fillId="0" borderId="0" xfId="0" applyAlignment="1">
      <alignment horizontal="center" vertical="center"/>
    </xf>
  </cellXfs>
  <cellStyles count="6">
    <cellStyle name="Kop 1" xfId="2" builtinId="16" customBuiltin="1"/>
    <cellStyle name="Kop 2" xfId="3" builtinId="17" customBuiltin="1"/>
    <cellStyle name="Kop 3" xfId="5" builtinId="18" customBuiltin="1"/>
    <cellStyle name="Kop 4" xfId="4" builtinId="19" customBuiltin="1"/>
    <cellStyle name="Standaard" xfId="0" builtinId="0" customBuiltin="1"/>
    <cellStyle name="Titel" xfId="1" builtinId="15" customBuiltin="1"/>
  </cellStyles>
  <dxfs count="34">
    <dxf>
      <numFmt numFmtId="164" formatCode="&quot;€&quot;\ #,##0.00"/>
      <alignment horizontal="right" vertical="center" textRotation="0" wrapText="0" indent="1" justifyLastLine="0" shrinkToFit="0" readingOrder="0"/>
    </dxf>
    <dxf>
      <alignment horizontal="left" vertical="center" textRotation="0" wrapText="0" indent="1" justifyLastLine="0" shrinkToFit="0" readingOrder="0"/>
    </dxf>
    <dxf>
      <numFmt numFmtId="164" formatCode="&quot;€&quot;\ #,##0.00"/>
      <alignment horizontal="right" vertical="center" textRotation="0" wrapText="0" indent="1" justifyLastLine="0" shrinkToFit="0" readingOrder="0"/>
    </dxf>
    <dxf>
      <alignment horizontal="left" vertical="center" textRotation="0" wrapText="0" relativeIndent="1" justifyLastLine="0" shrinkToFit="0" readingOrder="0"/>
    </dxf>
    <dxf>
      <numFmt numFmtId="164" formatCode="&quot;€&quot;\ #,##0.00"/>
      <alignment horizontal="right" vertical="center" textRotation="0" wrapText="0" indent="1" justifyLastLine="0" shrinkToFit="0" readingOrder="0"/>
    </dxf>
    <dxf>
      <numFmt numFmtId="164"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 #,##0.00"/>
      <alignment horizontal="right" vertical="center" textRotation="0" wrapText="0" indent="1" justifyLastLine="0" shrinkToFit="0" readingOrder="0"/>
    </dxf>
    <dxf>
      <numFmt numFmtId="164"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 #,##0.00"/>
      <alignment horizontal="right" vertical="center" textRotation="0" wrapText="0" indent="1" justifyLastLine="0" shrinkToFit="0" readingOrder="0"/>
    </dxf>
    <dxf>
      <numFmt numFmtId="164"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numFmt numFmtId="164" formatCode="&quot;€&quot;\ #,##0.00"/>
      <alignment horizontal="right" vertical="center" textRotation="0" wrapText="0" indent="1" justifyLastLine="0" shrinkToFit="0" readingOrder="0"/>
    </dxf>
    <dxf>
      <numFmt numFmtId="164" formatCode="&quot;€&quot;\ #,##0.00"/>
      <alignment horizontal="righ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relativeIndent="1" justifyLastLine="0" shrinkToFit="0" readingOrder="0"/>
    </dxf>
    <dxf>
      <font>
        <b/>
      </font>
      <numFmt numFmtId="164" formatCode="&quot;€&quot;\ #,##0.00"/>
      <fill>
        <patternFill patternType="solid">
          <fgColor indexed="64"/>
          <bgColor theme="0" tint="-4.9989318521683403E-2"/>
        </patternFill>
      </fill>
      <alignment horizontal="right" vertical="center" textRotation="0" wrapText="0" indent="1" justifyLastLine="0" shrinkToFit="0" readingOrder="0"/>
    </dxf>
    <dxf>
      <alignment horizontal="center" vertical="bottom" textRotation="0" wrapText="0" indent="0" justifyLastLine="0" shrinkToFit="0" readingOrder="0"/>
    </dxf>
    <dxf>
      <font>
        <b/>
      </font>
      <fill>
        <patternFill patternType="solid">
          <fgColor indexed="64"/>
          <bgColor theme="0" tint="-4.9989318521683403E-2"/>
        </patternFill>
      </fill>
    </dxf>
    <dxf>
      <numFmt numFmtId="165" formatCode="&quot;$&quot;#,##0.00"/>
    </dxf>
    <dxf>
      <font>
        <b/>
      </font>
      <fill>
        <patternFill patternType="solid">
          <fgColor indexed="64"/>
          <bgColor theme="0" tint="-4.9989318521683403E-2"/>
        </patternFill>
      </fill>
      <alignment horizontal="left" vertical="center" textRotation="0" wrapText="0" relativeIndent="1" justifyLastLine="0" shrinkToFit="0" readingOrder="0"/>
    </dxf>
    <dxf>
      <font>
        <b/>
      </font>
      <fill>
        <patternFill patternType="solid">
          <fgColor indexed="64"/>
          <bgColor theme="0" tint="-4.9989318521683403E-2"/>
        </patternFill>
      </fill>
    </dxf>
    <dxf>
      <font>
        <b/>
      </font>
      <fill>
        <patternFill patternType="solid">
          <fgColor indexed="64"/>
          <bgColor theme="0" tint="-4.9989318521683403E-2"/>
        </patternFill>
      </fill>
    </dxf>
    <dxf>
      <alignment horizontal="left" vertical="center" textRotation="0" wrapText="0" relativeIndent="1" justifyLastLine="0" shrinkToFit="0" readingOrder="0"/>
    </dxf>
    <dxf>
      <border>
        <left style="dotted">
          <color theme="4" tint="0.59996337778862885"/>
        </left>
      </border>
    </dxf>
    <dxf>
      <fill>
        <patternFill>
          <bgColor theme="0" tint="-4.9989318521683403E-2"/>
        </patternFill>
      </fill>
    </dxf>
    <dxf>
      <border diagonalUp="0" diagonalDown="0">
        <left style="dotted">
          <color theme="4" tint="0.59996337778862885"/>
        </left>
        <right/>
        <top/>
        <bottom/>
        <vertical/>
        <horizontal/>
      </border>
    </dxf>
    <dxf>
      <font>
        <b/>
        <i val="0"/>
        <color theme="1" tint="0.34998626667073579"/>
      </font>
      <border diagonalUp="0" diagonalDown="0">
        <left/>
        <right/>
        <top style="dotted">
          <color theme="4" tint="0.59996337778862885"/>
        </top>
        <bottom style="dotted">
          <color theme="4" tint="0.59996337778862885"/>
        </bottom>
        <vertical/>
        <horizontal/>
      </border>
    </dxf>
    <dxf>
      <font>
        <b val="0"/>
        <i val="0"/>
        <color theme="4" tint="-0.24994659260841701"/>
      </font>
      <fill>
        <patternFill patternType="none">
          <fgColor indexed="64"/>
          <bgColor auto="1"/>
        </patternFill>
      </fill>
      <border diagonalUp="0" diagonalDown="0">
        <left/>
        <right/>
        <top style="medium">
          <color theme="4" tint="0.59996337778862885"/>
        </top>
        <bottom style="dotted">
          <color theme="4" tint="0.59996337778862885"/>
        </bottom>
        <vertical/>
        <horizontal/>
      </border>
    </dxf>
    <dxf>
      <font>
        <b val="0"/>
        <i val="0"/>
        <color theme="1" tint="0.34998626667073579"/>
      </font>
      <fill>
        <patternFill patternType="none">
          <bgColor auto="1"/>
        </patternFill>
      </fill>
      <border diagonalUp="0" diagonalDown="0">
        <left/>
        <right/>
        <top/>
        <bottom/>
        <vertical/>
        <horizontal/>
      </border>
    </dxf>
  </dxfs>
  <tableStyles count="1" defaultTableStyle="Startup Expenses" defaultPivotStyle="PivotStyleLight16">
    <tableStyle name="Startup Expenses" pivot="0" count="6">
      <tableStyleElement type="wholeTable" dxfId="33"/>
      <tableStyleElement type="headerRow" dxfId="32"/>
      <tableStyleElement type="totalRow" dxfId="31"/>
      <tableStyleElement type="lastColumn" dxfId="30"/>
      <tableStyleElement type="secondRowStripe" dxfId="29"/>
      <tableStyleElement type="lastTotalCell" dxfId="28"/>
    </tableStyle>
  </tableStyles>
  <colors>
    <mruColors>
      <color rgb="FF819A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161925</xdr:colOff>
      <xdr:row>1</xdr:row>
      <xdr:rowOff>238125</xdr:rowOff>
    </xdr:from>
    <xdr:to>
      <xdr:col>3</xdr:col>
      <xdr:colOff>1495044</xdr:colOff>
      <xdr:row>8</xdr:row>
      <xdr:rowOff>104775</xdr:rowOff>
    </xdr:to>
    <xdr:sp macro="" textlink="">
      <xdr:nvSpPr>
        <xdr:cNvPr id="3" name="Opmerking 1" descr="Bijna iedereen die ooit een bedrijf is begonnen, heeft de kosten onderschat en kreeg daarna te kampen met een tekort aan kapitaalreserves. De sleutel om deze valkuil te vermijden, is het hanteren van een strikte aanpak voor onderzoek en planning. Onze sjabloon Opstartkosten leidt u door het proces.&#10;&#10;MAAK EERST EEN SCHATTING VAN DE KOSTEN&#10;Wat kost het om uw bedrijf in gang te krijgen? De sleutel voor accuratesse hier is aandacht voor het detail. Voor elke kostencategorie maakt u een lijst met alles wat u moet aanschaffen. Denk hierbij aan tastbare zaken (bijvoorbeeld apparatuur, voorraad) en diensten (bijvoorbeeld renovatie, verzekering). Bepaal vervolgens waar u deze goederen of diensten kunt aanschaffen. Kijk en vergelijk bij meerdere leveranciers. Kijk niet alleen naar de prijs, maar ook naar de betalingsvoorwaarden, levering, betrouwbaarheid en service, die ook belangrijk zijn." title="EEN OPMERKING VOORDAT U DIT WERKBLAD GEBRUIKT">
          <a:extLst>
            <a:ext uri="{FF2B5EF4-FFF2-40B4-BE49-F238E27FC236}">
              <a16:creationId xmlns:a16="http://schemas.microsoft.com/office/drawing/2014/main" id="{00000000-0008-0000-0000-000003000000}"/>
            </a:ext>
          </a:extLst>
        </xdr:cNvPr>
        <xdr:cNvSpPr/>
      </xdr:nvSpPr>
      <xdr:spPr>
        <a:xfrm>
          <a:off x="161925" y="762000"/>
          <a:ext cx="7943469" cy="1733550"/>
        </a:xfrm>
        <a:prstGeom prst="rect">
          <a:avLst/>
        </a:prstGeom>
        <a:solidFill>
          <a:schemeClr val="bg1"/>
        </a:solid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rIns="91440" bIns="91440" rtlCol="0" anchor="ctr"/>
        <a:lstStyle/>
        <a:p>
          <a:pPr marL="0" indent="0" rtl="0">
            <a:spcAft>
              <a:spcPts val="300"/>
            </a:spcAft>
          </a:pPr>
          <a:r>
            <a:rPr lang="en-US" sz="1000" b="0" i="0" spc="40" baseline="0">
              <a:solidFill>
                <a:schemeClr val="accent1">
                  <a:lumMod val="75000"/>
                </a:schemeClr>
              </a:solidFill>
              <a:effectLst/>
              <a:latin typeface="+mj-lt"/>
              <a:ea typeface="+mn-ea"/>
              <a:cs typeface="+mn-cs"/>
            </a:rPr>
            <a:t>Muizenval opdracht</a:t>
          </a:r>
        </a:p>
        <a:p>
          <a:pPr marL="0" indent="0" rtl="0">
            <a:spcAft>
              <a:spcPts val="300"/>
            </a:spcAft>
          </a:pPr>
          <a:endParaRPr lang="en-US" sz="1000" b="0" i="0" spc="40" baseline="0">
            <a:solidFill>
              <a:schemeClr val="accent1">
                <a:lumMod val="75000"/>
              </a:schemeClr>
            </a:solidFill>
            <a:effectLst/>
            <a:latin typeface="+mj-lt"/>
            <a:ea typeface="+mn-ea"/>
            <a:cs typeface="+mn-cs"/>
          </a:endParaRPr>
        </a:p>
        <a:p>
          <a:r>
            <a:rPr lang="nl-NL" sz="1100">
              <a:solidFill>
                <a:srgbClr val="819A58"/>
              </a:solidFill>
              <a:effectLst/>
              <a:latin typeface="+mn-lt"/>
              <a:ea typeface="+mn-ea"/>
              <a:cs typeface="+mn-cs"/>
            </a:rPr>
            <a:t>Voor dit project hebben de opdracht gekregen om een diervriendelijke muizenval te maken. Normaal gesproken zijn muizenvallen bedoeld om muizen te doden</a:t>
          </a:r>
          <a:r>
            <a:rPr lang="nl-NL" sz="1100" baseline="0">
              <a:solidFill>
                <a:srgbClr val="819A58"/>
              </a:solidFill>
              <a:effectLst/>
              <a:latin typeface="+mn-lt"/>
              <a:ea typeface="+mn-ea"/>
              <a:cs typeface="+mn-cs"/>
            </a:rPr>
            <a:t> door </a:t>
          </a:r>
          <a:r>
            <a:rPr lang="nl-NL" sz="1100">
              <a:solidFill>
                <a:srgbClr val="819A58"/>
              </a:solidFill>
              <a:effectLst/>
              <a:latin typeface="+mn-lt"/>
              <a:ea typeface="+mn-ea"/>
              <a:cs typeface="+mn-cs"/>
            </a:rPr>
            <a:t>een klem of elektrocuteren van de muis. Dit</a:t>
          </a:r>
          <a:r>
            <a:rPr lang="nl-NL" sz="1100" baseline="0">
              <a:solidFill>
                <a:srgbClr val="819A58"/>
              </a:solidFill>
              <a:effectLst/>
              <a:latin typeface="+mn-lt"/>
              <a:ea typeface="+mn-ea"/>
              <a:cs typeface="+mn-cs"/>
            </a:rPr>
            <a:t> mochten wij niet doen. Hieronder is de kosten berekening te vinden voor onze muizenval.</a:t>
          </a:r>
          <a:endParaRPr lang="nl-NL" sz="1100">
            <a:solidFill>
              <a:srgbClr val="819A58"/>
            </a:solidFill>
            <a:effectLst/>
            <a:latin typeface="+mn-lt"/>
            <a:ea typeface="+mn-ea"/>
            <a:cs typeface="+mn-cs"/>
          </a:endParaRPr>
        </a:p>
      </xdr:txBody>
    </xdr:sp>
    <xdr:clientData/>
  </xdr:twoCellAnchor>
  <xdr:twoCellAnchor>
    <xdr:from>
      <xdr:col>1</xdr:col>
      <xdr:colOff>9525</xdr:colOff>
      <xdr:row>48</xdr:row>
      <xdr:rowOff>104774</xdr:rowOff>
    </xdr:from>
    <xdr:to>
      <xdr:col>3</xdr:col>
      <xdr:colOff>1514094</xdr:colOff>
      <xdr:row>52</xdr:row>
      <xdr:rowOff>28575</xdr:rowOff>
    </xdr:to>
    <xdr:sp macro="" textlink="">
      <xdr:nvSpPr>
        <xdr:cNvPr id="5" name="Rechthoek 4" descr="Als u dit plan wilt gebruiken om een aanvraag voor een lening bij de bank te ondersteunen, gebruikt u de sectie onderaan om aan te geven welke activa worden gebruikt als onderpand voor de lening en geeft u de geschatte waarde van deze artikelen op. Houd er rekening mee dat u eventueel een bewijs moet kunnen laten zien van de geschatte waarden van het onderpand." title="GEEF BEWIJS VAN ONDERPAND OP">
          <a:extLst>
            <a:ext uri="{FF2B5EF4-FFF2-40B4-BE49-F238E27FC236}">
              <a16:creationId xmlns:a16="http://schemas.microsoft.com/office/drawing/2014/main" id="{00000000-0008-0000-0000-000005000000}"/>
            </a:ext>
          </a:extLst>
        </xdr:cNvPr>
        <xdr:cNvSpPr/>
      </xdr:nvSpPr>
      <xdr:spPr>
        <a:xfrm>
          <a:off x="180975" y="14230349"/>
          <a:ext cx="7943469" cy="990601"/>
        </a:xfrm>
        <a:prstGeom prst="rect">
          <a:avLst/>
        </a:prstGeom>
        <a:no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bIns="91440" rtlCol="0" anchor="ctr"/>
        <a:lstStyle/>
        <a:p>
          <a:pPr marL="0" indent="0" rtl="0">
            <a:spcAft>
              <a:spcPts val="300"/>
            </a:spcAft>
          </a:pPr>
          <a:r>
            <a:rPr lang="en-US" sz="1000" b="0" i="0" spc="40" baseline="0">
              <a:solidFill>
                <a:schemeClr val="accent1">
                  <a:lumMod val="75000"/>
                </a:schemeClr>
              </a:solidFill>
              <a:effectLst/>
              <a:latin typeface="+mj-lt"/>
              <a:ea typeface="+mn-ea"/>
              <a:cs typeface="+mn-cs"/>
            </a:rPr>
            <a:t>Onderpand:</a:t>
          </a:r>
        </a:p>
        <a:p>
          <a:pPr marL="0" indent="0" rtl="0">
            <a:spcAft>
              <a:spcPts val="300"/>
            </a:spcAft>
          </a:pPr>
          <a:endParaRPr lang="en-US" sz="1000" b="0" i="0" spc="40" baseline="0">
            <a:solidFill>
              <a:schemeClr val="accent1">
                <a:lumMod val="75000"/>
              </a:schemeClr>
            </a:solidFill>
            <a:effectLst/>
            <a:latin typeface="+mj-lt"/>
            <a:ea typeface="+mn-ea"/>
            <a:cs typeface="+mn-cs"/>
          </a:endParaRPr>
        </a:p>
        <a:p>
          <a:pPr marL="0" indent="0" rtl="0">
            <a:lnSpc>
              <a:spcPct val="120000"/>
            </a:lnSpc>
          </a:pPr>
          <a:r>
            <a:rPr lang="en-US" sz="900" b="0" i="0" spc="30" baseline="0">
              <a:solidFill>
                <a:schemeClr val="accent1"/>
              </a:solidFill>
              <a:effectLst/>
              <a:latin typeface="+mn-lt"/>
              <a:ea typeface="+mn-ea"/>
              <a:cs typeface="+mn-cs"/>
            </a:rPr>
            <a:t>Het onderpand is in het Summa College Engineer in Eindhoven.</a:t>
          </a:r>
        </a:p>
        <a:p>
          <a:pPr marL="0" indent="0" rtl="0">
            <a:lnSpc>
              <a:spcPct val="120000"/>
            </a:lnSpc>
          </a:pPr>
          <a:r>
            <a:rPr lang="en-US" sz="900" b="0" i="0" spc="30" baseline="0">
              <a:solidFill>
                <a:schemeClr val="accent1"/>
              </a:solidFill>
              <a:effectLst/>
              <a:latin typeface="+mn-lt"/>
              <a:ea typeface="+mn-ea"/>
              <a:cs typeface="+mn-cs"/>
            </a:rPr>
            <a:t>Locatie: Lismortel 6, 5612 Eindhoven, Noord-Brabant, Nederland.</a:t>
          </a:r>
        </a:p>
      </xdr:txBody>
    </xdr:sp>
    <xdr:clientData/>
  </xdr:twoCellAnchor>
  <xdr:twoCellAnchor>
    <xdr:from>
      <xdr:col>1</xdr:col>
      <xdr:colOff>0</xdr:colOff>
      <xdr:row>44</xdr:row>
      <xdr:rowOff>247650</xdr:rowOff>
    </xdr:from>
    <xdr:to>
      <xdr:col>3</xdr:col>
      <xdr:colOff>1504569</xdr:colOff>
      <xdr:row>47</xdr:row>
      <xdr:rowOff>200025</xdr:rowOff>
    </xdr:to>
    <xdr:sp macro="" textlink="">
      <xdr:nvSpPr>
        <xdr:cNvPr id="6" name="Opmerking 2" descr="VOEG EEN RESERVE TOE VOOR ONVOORZIENE OMSTANDIGHEDEN&#10;Zorg ervoor dat u uitlegt in uw begeleidend schrijven hoe u hebt bepaald welk bedrag u voor deze reserve wilt vrijhouden.&#10;&#10;BEPAAL UW CASHFLOW&#10;U kunt geen bedrijf openen met een lege bankrekening. U hebt een cashbuffer nodig om de onkosten te betalen nadat uw bedrijf van start is gegaan. Probeer later een cashflowprognose voor de komende twaalf maanden te maken. In deze prognose werkt u uw schatting voor uw behoefte aan werkkapitaal uit. Laat deze regel nu leeg of noteer uw beste ruwe schatting. Nadat u uw cashflow hebt uitgerekend, kunt u later het zorgvuldig uitgezochte bedrag invoeren.&#10;&#10;GEEF UW KAPITAALBRONNEN OP OP&#10;Nadat u hebt geschat hoeveel kapitaal u nodig hebt om te beginnen, moet u teruggaan naar het bovenste gedeelte van dit werkblad. Geef de bedragen op die u zelf meebrengt, hoeveel u van partners en investeerders krijgt, en hoeveel u leent." title="Opmerking 2">
          <a:extLst>
            <a:ext uri="{FF2B5EF4-FFF2-40B4-BE49-F238E27FC236}">
              <a16:creationId xmlns:a16="http://schemas.microsoft.com/office/drawing/2014/main" id="{00000000-0008-0000-0000-000006000000}"/>
            </a:ext>
          </a:extLst>
        </xdr:cNvPr>
        <xdr:cNvSpPr/>
      </xdr:nvSpPr>
      <xdr:spPr>
        <a:xfrm>
          <a:off x="171450" y="12239625"/>
          <a:ext cx="7943469" cy="752475"/>
        </a:xfrm>
        <a:prstGeom prst="rect">
          <a:avLst/>
        </a:prstGeom>
        <a:noFill/>
        <a:ln w="12700">
          <a:solidFill>
            <a:schemeClr val="accent1">
              <a:lumMod val="40000"/>
              <a:lumOff val="6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91440" bIns="91440" rtlCol="0" anchor="ctr" anchorCtr="0"/>
        <a:lstStyle/>
        <a:p>
          <a:pPr marL="0" indent="0" rtl="0">
            <a:spcAft>
              <a:spcPts val="300"/>
            </a:spcAft>
          </a:pPr>
          <a:r>
            <a:rPr lang="en-US" sz="1000" b="0" i="0" spc="40" baseline="0">
              <a:solidFill>
                <a:schemeClr val="accent1">
                  <a:lumMod val="75000"/>
                </a:schemeClr>
              </a:solidFill>
              <a:effectLst/>
              <a:latin typeface="+mj-lt"/>
              <a:ea typeface="+mn-ea"/>
              <a:cs typeface="+mn-cs"/>
            </a:rPr>
            <a:t>Reserve:</a:t>
          </a:r>
        </a:p>
        <a:p>
          <a:pPr marL="0" indent="0" rtl="0">
            <a:spcAft>
              <a:spcPts val="300"/>
            </a:spcAft>
          </a:pPr>
          <a:endParaRPr lang="en-US" sz="1000" b="0" i="0" spc="40" baseline="0">
            <a:solidFill>
              <a:schemeClr val="accent1">
                <a:lumMod val="75000"/>
              </a:schemeClr>
            </a:solidFill>
            <a:effectLst/>
            <a:latin typeface="+mj-lt"/>
            <a:ea typeface="+mn-ea"/>
            <a:cs typeface="+mn-cs"/>
          </a:endParaRPr>
        </a:p>
        <a:p>
          <a:pPr marL="0" indent="0" rtl="0">
            <a:spcAft>
              <a:spcPts val="300"/>
            </a:spcAft>
          </a:pPr>
          <a:r>
            <a:rPr lang="en-US" sz="900" b="0" i="0" spc="40" baseline="0">
              <a:solidFill>
                <a:schemeClr val="accent1">
                  <a:lumMod val="75000"/>
                </a:schemeClr>
              </a:solidFill>
              <a:effectLst/>
              <a:latin typeface="+mj-lt"/>
              <a:ea typeface="+mn-ea"/>
              <a:cs typeface="+mn-cs"/>
            </a:rPr>
            <a:t>Reserve wordt gebruikt voor onverwachte kosten. </a:t>
          </a:r>
        </a:p>
        <a:p>
          <a:pPr marL="0" indent="0" rtl="0">
            <a:spcAft>
              <a:spcPts val="300"/>
            </a:spcAft>
          </a:pPr>
          <a:endParaRPr lang="en-US" sz="1050" b="0" i="0" spc="40" baseline="0">
            <a:solidFill>
              <a:schemeClr val="accent1"/>
            </a:solidFill>
            <a:effectLst/>
            <a:latin typeface="+mn-lt"/>
            <a:ea typeface="+mn-ea"/>
            <a:cs typeface="+mn-cs"/>
          </a:endParaRPr>
        </a:p>
      </xdr:txBody>
    </xdr:sp>
    <xdr:clientData/>
  </xdr:twoCellAnchor>
</xdr:wsDr>
</file>

<file path=xl/tables/table1.xml><?xml version="1.0" encoding="utf-8"?>
<table xmlns="http://schemas.openxmlformats.org/spreadsheetml/2006/main" id="15" name="tblEigenaren" displayName="tblEigenaren" ref="B56:D59" totalsRowShown="0">
  <tableColumns count="3">
    <tableColumn id="1" name="EIGENAREN" dataDxfId="27"/>
    <tableColumn id="3" name=" "/>
    <tableColumn id="2" name="  "/>
  </tableColumns>
  <tableStyleInfo name="Startup Expenses" showFirstColumn="0" showLastColumn="0" showRowStripes="1" showColumnStripes="0"/>
  <extLst>
    <ext xmlns:x14="http://schemas.microsoft.com/office/spreadsheetml/2009/9/main" uri="{504A1905-F514-4f6f-8877-14C23A59335A}">
      <x14:table altText="Tabel" altTextSummary="Tabel Eigenaren met bedrag."/>
    </ext>
  </extLst>
</table>
</file>

<file path=xl/tables/table2.xml><?xml version="1.0" encoding="utf-8"?>
<table xmlns="http://schemas.openxmlformats.org/spreadsheetml/2006/main" id="11" name="tblOnvoorzieneOmstandigheden" displayName="tblOnvoorzieneOmstandigheden" ref="B44:D44" headerRowCount="0" totalsRowShown="0" headerRowDxfId="26" dataDxfId="25">
  <tableColumns count="3">
    <tableColumn id="1" name="Kolom1" dataDxfId="24"/>
    <tableColumn id="2" name=" " headerRowDxfId="23" dataDxfId="22"/>
    <tableColumn id="3" name="  " headerRowDxfId="21" dataDxfId="20"/>
  </tableColumns>
  <tableStyleInfo name="Startup Expenses" showFirstColumn="0" showLastColumn="0" showRowStripes="1" showColumnStripes="0"/>
  <extLst>
    <ext xmlns:x14="http://schemas.microsoft.com/office/spreadsheetml/2009/9/main" uri="{504A1905-F514-4f6f-8877-14C23A59335A}">
      <x14:table altText="Tabel" altTextSummary="Tabel Reserve voor onvoorziene omstandigheden met bedrag."/>
    </ext>
  </extLst>
</table>
</file>

<file path=xl/tables/table3.xml><?xml version="1.0" encoding="utf-8"?>
<table xmlns="http://schemas.openxmlformats.org/spreadsheetml/2006/main" id="10" name="tblOverige uitgaven" displayName="tblOverige_uitgaven" ref="B40:D42" totalsRowCount="1">
  <tableColumns count="3">
    <tableColumn id="1" name="OVERIGE KOSTEN" totalsRowLabel="Totaal" dataDxfId="19" totalsRowDxfId="18"/>
    <tableColumn id="3" name=" "/>
    <tableColumn id="2" name="BEDRAG" totalsRowFunction="sum" dataDxfId="17" totalsRowDxfId="16"/>
  </tableColumns>
  <tableStyleInfo name="Startup Expenses" showFirstColumn="0" showLastColumn="1" showRowStripes="1" showColumnStripes="0"/>
  <extLst>
    <ext xmlns:x14="http://schemas.microsoft.com/office/spreadsheetml/2009/9/main" uri="{504A1905-F514-4f6f-8877-14C23A59335A}">
      <x14:table altText="Tabel" altTextSummary="Tabel Overige kosten. Itemnamen en het bijbehorende bedrag."/>
    </ext>
  </extLst>
</table>
</file>

<file path=xl/tables/table4.xml><?xml version="1.0" encoding="utf-8"?>
<table xmlns="http://schemas.openxmlformats.org/spreadsheetml/2006/main" id="7" name="tblAdministratiekosten" displayName="tblAdministratiekosten" ref="B35:D38" totalsRowCount="1">
  <tableColumns count="3">
    <tableColumn id="1" name="KOSTEN VOOR LOCATIE EN ADMINISTRATIE" totalsRowLabel="Totaal" dataDxfId="15" totalsRowDxfId="14"/>
    <tableColumn id="3" name=" "/>
    <tableColumn id="2" name="BEDRAG" totalsRowFunction="sum" dataDxfId="13" totalsRowDxfId="12"/>
  </tableColumns>
  <tableStyleInfo name="Startup Expenses" showFirstColumn="0" showLastColumn="1" showRowStripes="1" showColumnStripes="0"/>
  <extLst>
    <ext xmlns:x14="http://schemas.microsoft.com/office/spreadsheetml/2009/9/main" uri="{504A1905-F514-4f6f-8877-14C23A59335A}">
      <x14:table altText="Tabel" altTextSummary="Tabel Kosten voor locatie en administratie. Itemnamen en het bijbehorende bedrag."/>
    </ext>
  </extLst>
</table>
</file>

<file path=xl/tables/table5.xml><?xml version="1.0" encoding="utf-8"?>
<table xmlns="http://schemas.openxmlformats.org/spreadsheetml/2006/main" id="6" name="tblKapitaal" displayName="tblKapitaal" ref="B24:D33" totalsRowCount="1">
  <tableColumns count="3">
    <tableColumn id="1" name="LIJST MET ESSENTIËLE APPARATUUR/SOFTWARE" totalsRowLabel="Totaal" dataDxfId="11" totalsRowDxfId="10"/>
    <tableColumn id="3" name=" "/>
    <tableColumn id="2" name="BEDRAG" totalsRowFunction="sum" dataDxfId="9" totalsRowDxfId="8"/>
  </tableColumns>
  <tableStyleInfo name="Startup Expenses" showFirstColumn="0" showLastColumn="1" showRowStripes="1" showColumnStripes="0"/>
  <extLst>
    <ext xmlns:x14="http://schemas.microsoft.com/office/spreadsheetml/2009/9/main" uri="{504A1905-F514-4f6f-8877-14C23A59335A}">
      <x14:table altText="Tabel" altTextSummary="Tabel Lijst met essentiële apparatuur. Lijst met apparatuur en het bijbehorende bedrag."/>
    </ext>
  </extLst>
</table>
</file>

<file path=xl/tables/table6.xml><?xml version="1.0" encoding="utf-8"?>
<table xmlns="http://schemas.openxmlformats.org/spreadsheetml/2006/main" id="5" name="tblVerbeteringen" displayName="tblVerbeteringen" ref="B17:D22" totalsRowCount="1">
  <tableColumns count="3">
    <tableColumn id="1" name="MATERIAAL KOSTEN" totalsRowLabel="Totaal (eenmalig)" dataDxfId="7" totalsRowDxfId="6"/>
    <tableColumn id="3" name=" "/>
    <tableColumn id="2" name="BEDRAG" totalsRowFunction="sum" dataDxfId="5" totalsRowDxfId="4"/>
  </tableColumns>
  <tableStyleInfo name="Startup Expenses" showFirstColumn="0" showLastColumn="1" showRowStripes="1" showColumnStripes="0"/>
  <extLst>
    <ext xmlns:x14="http://schemas.microsoft.com/office/spreadsheetml/2009/9/main" uri="{504A1905-F514-4f6f-8877-14C23A59335A}">
      <x14:table altText="Tabel" altTextSummary="Tabel Verbeteringen in erfpacht. Lijst met items en het bijbehorende bedrag."/>
    </ext>
  </extLst>
</table>
</file>

<file path=xl/tables/table7.xml><?xml version="1.0" encoding="utf-8"?>
<table xmlns="http://schemas.openxmlformats.org/spreadsheetml/2006/main" id="4" name="tblOnroerendGoed" displayName="tblOnroerendGoed" ref="B11:D15" totalsRowCount="1">
  <tableColumns count="3">
    <tableColumn id="1" name="manuurtarief" totalsRowLabel="Totaal" dataDxfId="3" totalsRowDxfId="1"/>
    <tableColumn id="3" name=" "/>
    <tableColumn id="2" name="BEDRAG" totalsRowLabel="€ 36,18" dataDxfId="2" totalsRowDxfId="0"/>
  </tableColumns>
  <tableStyleInfo name="Startup Expenses" showFirstColumn="0" showLastColumn="1" showRowStripes="1" showColumnStripes="0"/>
  <extLst>
    <ext xmlns:x14="http://schemas.microsoft.com/office/spreadsheetml/2009/9/main" uri="{504A1905-F514-4f6f-8877-14C23A59335A}">
      <x14:table altText="Tabel" altTextSummary="Gebouwen en Onroerend goed, samen met het waardebedrag"/>
    </ext>
  </extLst>
</table>
</file>

<file path=xl/theme/theme1.xml><?xml version="1.0" encoding="utf-8"?>
<a:theme xmlns:a="http://schemas.openxmlformats.org/drawingml/2006/main" name="Office Theme">
  <a:themeElements>
    <a:clrScheme name="Startup Expenses">
      <a:dk1>
        <a:srgbClr val="000000"/>
      </a:dk1>
      <a:lt1>
        <a:srgbClr val="FFFFFF"/>
      </a:lt1>
      <a:dk2>
        <a:srgbClr val="000000"/>
      </a:dk2>
      <a:lt2>
        <a:srgbClr val="FFFFFF"/>
      </a:lt2>
      <a:accent1>
        <a:srgbClr val="94AC6C"/>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Startup Expense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A1:D59"/>
  <sheetViews>
    <sheetView showGridLines="0" tabSelected="1" topLeftCell="A31" zoomScaleNormal="100" zoomScaleSheetLayoutView="100" workbookViewId="0">
      <selection activeCell="B35" sqref="B35"/>
    </sheetView>
  </sheetViews>
  <sheetFormatPr defaultRowHeight="21" customHeight="1"/>
  <cols>
    <col min="1" max="1" width="2.5703125" customWidth="1"/>
    <col min="2" max="2" width="60" bestFit="1" customWidth="1"/>
    <col min="3" max="3" width="36.5703125" customWidth="1"/>
    <col min="4" max="4" width="22.7109375" customWidth="1"/>
  </cols>
  <sheetData>
    <row r="1" spans="1:4" ht="41.25" customHeight="1">
      <c r="A1" s="6" t="s">
        <v>0</v>
      </c>
      <c r="B1" s="12" t="s">
        <v>10</v>
      </c>
      <c r="D1" s="3" t="s">
        <v>11</v>
      </c>
    </row>
    <row r="10" spans="1:4" ht="21" customHeight="1">
      <c r="B10" s="1" t="s">
        <v>13</v>
      </c>
    </row>
    <row r="11" spans="1:4" ht="21" customHeight="1">
      <c r="B11" s="7" t="s">
        <v>33</v>
      </c>
      <c r="C11" t="s">
        <v>7</v>
      </c>
      <c r="D11" s="8" t="s">
        <v>9</v>
      </c>
    </row>
    <row r="12" spans="1:4" ht="21" customHeight="1">
      <c r="B12" s="2" t="s">
        <v>34</v>
      </c>
      <c r="D12" s="10">
        <v>6.03</v>
      </c>
    </row>
    <row r="13" spans="1:4" ht="21" customHeight="1">
      <c r="B13" s="2" t="s">
        <v>35</v>
      </c>
      <c r="D13" s="10" t="s">
        <v>36</v>
      </c>
    </row>
    <row r="14" spans="1:4" ht="21" customHeight="1">
      <c r="B14" s="2"/>
      <c r="D14" s="10"/>
    </row>
    <row r="15" spans="1:4" ht="21" customHeight="1">
      <c r="B15" s="2" t="s">
        <v>3</v>
      </c>
      <c r="D15" s="10" t="s">
        <v>37</v>
      </c>
    </row>
    <row r="16" spans="1:4" ht="21" customHeight="1">
      <c r="B16" s="16"/>
      <c r="C16" s="16"/>
      <c r="D16" s="16"/>
    </row>
    <row r="17" spans="2:4" ht="21" customHeight="1">
      <c r="B17" s="7" t="s">
        <v>12</v>
      </c>
      <c r="C17" t="s">
        <v>7</v>
      </c>
      <c r="D17" s="8" t="s">
        <v>9</v>
      </c>
    </row>
    <row r="18" spans="2:4" ht="21" customHeight="1">
      <c r="B18" s="2" t="s">
        <v>22</v>
      </c>
      <c r="D18" s="10">
        <v>37</v>
      </c>
    </row>
    <row r="19" spans="2:4" ht="21" customHeight="1">
      <c r="B19" s="2" t="s">
        <v>23</v>
      </c>
      <c r="D19" s="10">
        <v>11</v>
      </c>
    </row>
    <row r="20" spans="2:4" ht="21" customHeight="1">
      <c r="B20" s="2" t="s">
        <v>24</v>
      </c>
      <c r="D20" s="10">
        <v>25</v>
      </c>
    </row>
    <row r="21" spans="2:4" ht="21" customHeight="1">
      <c r="B21" s="2" t="s">
        <v>25</v>
      </c>
      <c r="D21" s="10">
        <v>13</v>
      </c>
    </row>
    <row r="22" spans="2:4" ht="21" customHeight="1">
      <c r="B22" s="2" t="s">
        <v>26</v>
      </c>
      <c r="D22" s="10">
        <f>SUBTOTAL(109,tblVerbeteringen[BEDRAG])</f>
        <v>86</v>
      </c>
    </row>
    <row r="23" spans="2:4" ht="21" customHeight="1">
      <c r="B23" s="16"/>
      <c r="C23" s="16"/>
      <c r="D23" s="16"/>
    </row>
    <row r="24" spans="2:4" ht="21" customHeight="1">
      <c r="B24" s="7" t="s">
        <v>14</v>
      </c>
      <c r="C24" t="s">
        <v>7</v>
      </c>
      <c r="D24" s="8" t="s">
        <v>9</v>
      </c>
    </row>
    <row r="25" spans="2:4" ht="21" customHeight="1">
      <c r="B25" s="2" t="s">
        <v>19</v>
      </c>
      <c r="D25" s="10">
        <v>125</v>
      </c>
    </row>
    <row r="26" spans="2:4" ht="21" customHeight="1">
      <c r="B26" s="2" t="s">
        <v>28</v>
      </c>
      <c r="D26" s="10">
        <v>297</v>
      </c>
    </row>
    <row r="27" spans="2:4" ht="21" customHeight="1">
      <c r="B27" s="2" t="s">
        <v>18</v>
      </c>
      <c r="D27" s="10">
        <v>150</v>
      </c>
    </row>
    <row r="28" spans="2:4" ht="21" customHeight="1">
      <c r="B28" s="2" t="s">
        <v>20</v>
      </c>
      <c r="D28" s="10">
        <v>150</v>
      </c>
    </row>
    <row r="29" spans="2:4" ht="21" customHeight="1">
      <c r="B29" s="2" t="s">
        <v>15</v>
      </c>
      <c r="D29" s="10">
        <v>139</v>
      </c>
    </row>
    <row r="30" spans="2:4" ht="21" customHeight="1">
      <c r="B30" s="2" t="s">
        <v>17</v>
      </c>
      <c r="D30" s="10">
        <v>3763.19</v>
      </c>
    </row>
    <row r="31" spans="2:4" ht="21" customHeight="1">
      <c r="B31" s="14" t="s">
        <v>21</v>
      </c>
      <c r="C31" s="13"/>
      <c r="D31" s="10">
        <v>304.97000000000003</v>
      </c>
    </row>
    <row r="32" spans="2:4" ht="21" customHeight="1">
      <c r="B32" s="2" t="s">
        <v>16</v>
      </c>
      <c r="D32" s="10">
        <v>63.99</v>
      </c>
    </row>
    <row r="33" spans="2:4" ht="21" customHeight="1">
      <c r="B33" s="2" t="s">
        <v>3</v>
      </c>
      <c r="D33" s="10">
        <f>SUBTOTAL(109,tblKapitaal[BEDRAG])</f>
        <v>4993.1500000000005</v>
      </c>
    </row>
    <row r="34" spans="2:4" ht="21" customHeight="1">
      <c r="B34" s="16"/>
      <c r="C34" s="16"/>
      <c r="D34" s="16"/>
    </row>
    <row r="35" spans="2:4" ht="21" customHeight="1">
      <c r="B35" s="7" t="s">
        <v>4</v>
      </c>
      <c r="C35" t="s">
        <v>7</v>
      </c>
      <c r="D35" s="8" t="s">
        <v>9</v>
      </c>
    </row>
    <row r="36" spans="2:4" ht="21" customHeight="1">
      <c r="B36" s="2" t="s">
        <v>29</v>
      </c>
      <c r="D36" s="10">
        <v>250</v>
      </c>
    </row>
    <row r="37" spans="2:4" ht="21" customHeight="1">
      <c r="B37" s="2" t="s">
        <v>1</v>
      </c>
      <c r="D37" s="10">
        <v>157</v>
      </c>
    </row>
    <row r="38" spans="2:4" ht="21" customHeight="1">
      <c r="B38" s="2" t="s">
        <v>3</v>
      </c>
      <c r="D38" s="10">
        <f>SUBTOTAL(109,tblAdministratiekosten[BEDRAG])</f>
        <v>407</v>
      </c>
    </row>
    <row r="39" spans="2:4" ht="21" customHeight="1">
      <c r="B39" s="16"/>
      <c r="C39" s="16"/>
      <c r="D39" s="16"/>
    </row>
    <row r="40" spans="2:4" ht="21" customHeight="1">
      <c r="B40" s="7" t="s">
        <v>5</v>
      </c>
      <c r="C40" t="s">
        <v>7</v>
      </c>
      <c r="D40" s="8" t="s">
        <v>9</v>
      </c>
    </row>
    <row r="41" spans="2:4" ht="21" customHeight="1">
      <c r="B41" s="2" t="s">
        <v>27</v>
      </c>
      <c r="D41" s="10">
        <v>150</v>
      </c>
    </row>
    <row r="42" spans="2:4" ht="21" customHeight="1">
      <c r="B42" s="2" t="s">
        <v>3</v>
      </c>
      <c r="D42" s="10">
        <f>SUBTOTAL(109,tblOverige_uitgaven[BEDRAG])</f>
        <v>150</v>
      </c>
    </row>
    <row r="43" spans="2:4" ht="21" customHeight="1">
      <c r="B43" s="16"/>
      <c r="C43" s="16"/>
      <c r="D43" s="16"/>
    </row>
    <row r="44" spans="2:4" ht="21" customHeight="1">
      <c r="B44" s="4" t="s">
        <v>2</v>
      </c>
      <c r="C44" s="5"/>
      <c r="D44" s="11">
        <v>20</v>
      </c>
    </row>
    <row r="45" spans="2:4" ht="21" customHeight="1">
      <c r="B45" s="16"/>
      <c r="C45" s="16"/>
      <c r="D45" s="16"/>
    </row>
    <row r="47" spans="2:4" ht="21" customHeight="1">
      <c r="B47" s="15" t="s">
        <v>8</v>
      </c>
    </row>
    <row r="55" spans="2:4" ht="21" customHeight="1">
      <c r="B55" s="2"/>
      <c r="D55" s="10"/>
    </row>
    <row r="56" spans="2:4" ht="21" customHeight="1">
      <c r="B56" s="7" t="s">
        <v>6</v>
      </c>
      <c r="C56" t="s">
        <v>7</v>
      </c>
      <c r="D56" s="9" t="s">
        <v>8</v>
      </c>
    </row>
    <row r="57" spans="2:4" ht="21" customHeight="1">
      <c r="B57" s="2" t="s">
        <v>32</v>
      </c>
    </row>
    <row r="58" spans="2:4" ht="21" customHeight="1">
      <c r="B58" s="2" t="s">
        <v>30</v>
      </c>
    </row>
    <row r="59" spans="2:4" ht="21" customHeight="1">
      <c r="B59" s="2" t="s">
        <v>31</v>
      </c>
    </row>
  </sheetData>
  <mergeCells count="6">
    <mergeCell ref="B45:D45"/>
    <mergeCell ref="B43:D43"/>
    <mergeCell ref="B16:D16"/>
    <mergeCell ref="B23:D23"/>
    <mergeCell ref="B34:D34"/>
    <mergeCell ref="B39:D39"/>
  </mergeCells>
  <printOptions horizontalCentered="1"/>
  <pageMargins left="0.25" right="0.25" top="0.75" bottom="0.75" header="0.3" footer="0.3"/>
  <pageSetup paperSize="9" fitToHeight="0" orientation="portrait" r:id="rId1"/>
  <headerFooter>
    <oddFooter>Pagina &amp;P van &amp;N</oddFooter>
  </headerFooter>
  <drawing r:id="rId2"/>
  <tableParts count="7">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97006BE-FF5F-4FCE-9480-2C5B53FFC8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Opstartkosten</vt:lpstr>
      <vt:lpstr>Opstartkosten!Afdrukgebied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2017-04-12T08:33:11Z</dcterms:created>
  <dcterms:modified xsi:type="dcterms:W3CDTF">2017-04-20T16:27:40Z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TC028023669991</vt:lpwstr>
  </property>
</Properties>
</file>